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<sst xmlns="http://schemas.openxmlformats.org/spreadsheetml/2006/main" count="19" uniqueCount="19">
  <si>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ID</t>
  </si>
  <si>
    <t xml:space="preserve">Категория</t>
  </si>
  <si>
    <t xml:space="preserve">План</t>
  </si>
  <si>
    <t xml:space="preserve">Факт</t>
  </si>
  <si>
    <t xml:space="preserve">Отклонение (факт-план)</t>
  </si>
  <si>
    <t xml:space="preserve">Факт к плану, %</t>
  </si>
  <si>
    <t xml:space="preserve">R01</t>
  </si>
  <si>
    <t xml:space="preserve">Печать памяток</t>
  </si>
  <si>
    <t xml:space="preserve">R02</t>
  </si>
  <si>
    <t xml:space="preserve">Аренда зала</t>
  </si>
  <si>
    <t xml:space="preserve">R03</t>
  </si>
  <si>
    <t xml:space="preserve">Транспорт</t>
  </si>
  <si>
    <t xml:space="preserve">R04</t>
  </si>
  <si>
    <t xml:space="preserve">Обучение сотрудников</t>
  </si>
  <si>
    <t xml:space="preserve">R05</t>
  </si>
  <si>
    <t xml:space="preserve">Перевод материалов</t>
  </si>
  <si>
    <t xml:space="preserve">R06</t>
  </si>
  <si>
    <t xml:space="preserve">Связь</t>
  </si>
  <si>
    <t xml:space="preserve">ИТОГО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</si>
</sst>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;[RED]\-#,##0"/>
    <numFmt numFmtId="167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mbria"/>
      <family val="0"/>
      <charset val="1"/>
    </font>
    <font>
      <b val="true"/>
      <sz val="11"/>
      <color theme="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4" min="3" style="0" width="12"/>
    <col collapsed="false" customWidth="true" hidden="false" outlineLevel="0" max="5" min="5" style="0" width="22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1" t="s">
        <v>6</v>
      </c>
      <c r="B2" s="1" t="s">
        <v>7</v>
      </c>
      <c r="C2" s="2" t="n">
        <v>40000</v>
      </c>
      <c r="D2" s="2" t="n">
        <v>36500</v>
      </c>
      <c r="E2" s="3" t="n">
        <f aca="false">D2-C2</f>
        <v>-3500</v>
      </c>
      <c r="F2" s="4" t="n">
        <f aca="false">IF(C2=0,"",D2/C2*100)</f>
        <v>91.25</v>
      </c>
    </row>
    <row r="3" customFormat="false" ht="15" hidden="false" customHeight="false" outlineLevel="0" collapsed="false">
      <c r="A3" s="1" t="s">
        <v>8</v>
      </c>
      <c r="B3" s="1" t="s">
        <v>9</v>
      </c>
      <c r="C3" s="2" t="n">
        <v>60000</v>
      </c>
      <c r="D3" s="2" t="n">
        <v>62000</v>
      </c>
      <c r="E3" s="3" t="n">
        <f aca="false">D3-C3</f>
        <v>2000</v>
      </c>
      <c r="F3" s="4" t="n">
        <f aca="false">IF(C3=0,"",D3/C3*100)</f>
        <v>103.333333333333</v>
      </c>
    </row>
    <row r="4" customFormat="false" ht="15" hidden="false" customHeight="false" outlineLevel="0" collapsed="false">
      <c r="A4" s="1" t="s">
        <v>10</v>
      </c>
      <c r="B4" s="1" t="s">
        <v>11</v>
      </c>
      <c r="C4" s="2" t="n">
        <v>30000</v>
      </c>
      <c r="D4" s="2" t="n">
        <v>27500</v>
      </c>
      <c r="E4" s="3" t="n">
        <f aca="false">D4-C4</f>
        <v>-2500</v>
      </c>
      <c r="F4" s="4" t="n">
        <f aca="false">IF(C4=0,"",D4/C4*100)</f>
        <v>91.6666666666667</v>
      </c>
    </row>
    <row r="5" customFormat="false" ht="15" hidden="false" customHeight="false" outlineLevel="0" collapsed="false">
      <c r="A5" s="1" t="s">
        <v>12</v>
      </c>
      <c r="B5" s="1" t="s">
        <v>13</v>
      </c>
      <c r="C5" s="2" t="n">
        <v>80000</v>
      </c>
      <c r="D5" s="2" t="n">
        <v>80000</v>
      </c>
      <c r="E5" s="3" t="n">
        <f aca="false">D5-C5</f>
        <v>0</v>
      </c>
      <c r="F5" s="4" t="n">
        <f aca="false">IF(C5=0,"",D5/C5*100)</f>
        <v>100</v>
      </c>
    </row>
    <row r="6" customFormat="false" ht="15" hidden="false" customHeight="false" outlineLevel="0" collapsed="false">
      <c r="A6" s="1" t="s">
        <v>14</v>
      </c>
      <c r="B6" s="1" t="s">
        <v>15</v>
      </c>
      <c r="C6" s="2" t="n">
        <v>25000</v>
      </c>
      <c r="D6" s="2" t="n">
        <v>21000</v>
      </c>
      <c r="E6" s="3" t="n">
        <f aca="false">D6-C6</f>
        <v>-4000</v>
      </c>
      <c r="F6" s="4" t="n">
        <f aca="false">IF(C6=0,"",D6/C6*100)</f>
        <v>84</v>
      </c>
    </row>
    <row r="7" customFormat="false" ht="15" hidden="false" customHeight="false" outlineLevel="0" collapsed="false">
      <c r="A7" s="1" t="s">
        <v>16</v>
      </c>
      <c r="B7" s="1" t="s">
        <v>17</v>
      </c>
      <c r="C7" s="2" t="n">
        <v>15000</v>
      </c>
      <c r="D7" s="2" t="n">
        <v>13200</v>
      </c>
      <c r="E7" s="3" t="n">
        <f aca="false">D7-C7</f>
        <v>-1800</v>
      </c>
      <c r="F7" s="4" t="n">
        <f aca="false">IF(C7=0,"",D7/C7*100)</f>
        <v>88</v>
      </c>
    </row>
    <row r="8" customFormat="false" ht="15" hidden="false" customHeight="false" outlineLevel="0" collapsed="false">
      <c r="A8" s="5" t="s">
        <v>18</v>
      </c>
      <c r="B8" s="5"/>
      <c r="C8" s="6" t="n">
        <f aca="false">SUM(C2:C7)</f>
        <v>250000</v>
      </c>
      <c r="D8" s="6" t="n">
        <f aca="false">SUM(D2:D7)</f>
        <v>240200</v>
      </c>
      <c r="E8" s="7" t="n">
        <f aca="false">SUM(E2:E7)</f>
        <v>-9800</v>
      </c>
      <c r="F8" s="8" t="n">
        <f aca="false">IF(C8=0,"",D8/C8*100)</f>
        <v>96.08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2026-10-05T06:48:20Z</dcterms:created>
  <dc:creator>openpyxl</dc:creator>
  <dc:description/>
  <dc:language>en-US</dc:language>
  <cp:lastModifiedBy/>
  <dcterms:modified xsi:type="dcterms:W3CDTF">2026-10-05T06:48:20Z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